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SRATC_1\Desktop\"/>
    </mc:Choice>
  </mc:AlternateContent>
  <bookViews>
    <workbookView xWindow="0" yWindow="0" windowWidth="21570" windowHeight="7365"/>
  </bookViews>
  <sheets>
    <sheet name="Kainos" sheetId="1" r:id="rId1"/>
  </sheets>
  <definedNames>
    <definedName name="_xlnm._FilterDatabase" localSheetId="0" hidden="1">Kainos!$A$9:$C$74</definedName>
  </definedNames>
  <calcPr calcId="162913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F72" i="1"/>
  <c r="E71" i="1"/>
  <c r="F71" i="1"/>
  <c r="E69" i="1"/>
  <c r="F69" i="1"/>
  <c r="E68" i="1"/>
  <c r="F68" i="1"/>
  <c r="E67" i="1"/>
  <c r="F67" i="1"/>
  <c r="E66" i="1"/>
  <c r="F66" i="1"/>
  <c r="E65" i="1"/>
  <c r="F65" i="1"/>
  <c r="E63" i="1"/>
  <c r="F63" i="1"/>
  <c r="E62" i="1"/>
  <c r="F62" i="1"/>
  <c r="E61" i="1"/>
  <c r="F61" i="1"/>
  <c r="E60" i="1"/>
  <c r="F60" i="1"/>
  <c r="E59" i="1"/>
  <c r="F59" i="1"/>
  <c r="E57" i="1"/>
  <c r="F57" i="1"/>
  <c r="E56" i="1"/>
  <c r="F56" i="1"/>
  <c r="E55" i="1"/>
  <c r="F55" i="1"/>
  <c r="E54" i="1"/>
  <c r="F54" i="1"/>
  <c r="E53" i="1"/>
  <c r="F53" i="1"/>
  <c r="E52" i="1"/>
  <c r="F52" i="1"/>
  <c r="E50" i="1"/>
  <c r="F50" i="1"/>
  <c r="E49" i="1"/>
  <c r="F49" i="1"/>
  <c r="E48" i="1"/>
  <c r="F48" i="1"/>
  <c r="E47" i="1"/>
  <c r="F47" i="1"/>
  <c r="E45" i="1"/>
  <c r="F45" i="1"/>
  <c r="E44" i="1"/>
  <c r="F44" i="1"/>
  <c r="E43" i="1"/>
  <c r="F43" i="1"/>
  <c r="E42" i="1"/>
  <c r="F42" i="1"/>
  <c r="E41" i="1"/>
  <c r="F41" i="1"/>
  <c r="E39" i="1"/>
  <c r="F39" i="1"/>
  <c r="E38" i="1"/>
  <c r="F38" i="1"/>
  <c r="E37" i="1"/>
  <c r="F37" i="1"/>
  <c r="E36" i="1"/>
  <c r="F36" i="1"/>
  <c r="E35" i="1"/>
  <c r="F35" i="1"/>
  <c r="E34" i="1"/>
  <c r="F34" i="1"/>
  <c r="E32" i="1"/>
  <c r="F32" i="1"/>
  <c r="E31" i="1"/>
  <c r="F31" i="1"/>
  <c r="E30" i="1"/>
  <c r="F30" i="1"/>
  <c r="E28" i="1"/>
  <c r="F28" i="1"/>
  <c r="E27" i="1"/>
  <c r="F27" i="1"/>
  <c r="E26" i="1"/>
  <c r="F26" i="1"/>
  <c r="E25" i="1"/>
  <c r="F25" i="1"/>
  <c r="E24" i="1"/>
  <c r="F24" i="1"/>
  <c r="E22" i="1"/>
  <c r="F22" i="1"/>
  <c r="E21" i="1"/>
  <c r="F21" i="1"/>
  <c r="E20" i="1"/>
  <c r="F20" i="1"/>
  <c r="E19" i="1"/>
  <c r="F19" i="1"/>
  <c r="E18" i="1"/>
  <c r="F18" i="1"/>
  <c r="E17" i="1"/>
  <c r="F17" i="1"/>
  <c r="E15" i="1"/>
  <c r="F15" i="1"/>
  <c r="E14" i="1"/>
  <c r="F14" i="1"/>
  <c r="E12" i="1"/>
  <c r="F12" i="1"/>
</calcChain>
</file>

<file path=xl/sharedStrings.xml><?xml version="1.0" encoding="utf-8"?>
<sst xmlns="http://schemas.openxmlformats.org/spreadsheetml/2006/main" count="133" uniqueCount="127">
  <si>
    <t>Eil. Nr.</t>
  </si>
  <si>
    <t>Atliekų pavadinimas</t>
  </si>
  <si>
    <t>Atliekų kodas</t>
  </si>
  <si>
    <t>Kaina</t>
  </si>
  <si>
    <t>Eur/t be PVM</t>
  </si>
  <si>
    <t>1.</t>
  </si>
  <si>
    <t>Statybinės atliekos, turinčios asbesto (gyventojams)</t>
  </si>
  <si>
    <t>Statybinės medžiagos, turinčios asbesto</t>
  </si>
  <si>
    <t>17 06 05</t>
  </si>
  <si>
    <t>Izoliacinės medžiagos, turinčios asbesto</t>
  </si>
  <si>
    <t>17 06 01</t>
  </si>
  <si>
    <t>Statybinės atliekos, turinčios asbesto (įmonėms)</t>
  </si>
  <si>
    <t>2.</t>
  </si>
  <si>
    <t>Netinkamos perdirbti plastikų  atliekos</t>
  </si>
  <si>
    <t>Plastikų atliekos</t>
  </si>
  <si>
    <t>07 02 13</t>
  </si>
  <si>
    <t>Plastiko drožlės ir nuopjovos</t>
  </si>
  <si>
    <t>12 01 05</t>
  </si>
  <si>
    <t>Plastikai (transportas)</t>
  </si>
  <si>
    <t>16 01 19</t>
  </si>
  <si>
    <t>Plastikas (statyba)</t>
  </si>
  <si>
    <t>17 02 03</t>
  </si>
  <si>
    <t>Plastikų atliekos (išskyrus pakuotę)</t>
  </si>
  <si>
    <t>02 01 04</t>
  </si>
  <si>
    <t>Plastikas ir guma</t>
  </si>
  <si>
    <t>19 12 04</t>
  </si>
  <si>
    <t>3.</t>
  </si>
  <si>
    <t>Netinkamos perdirbti stiklo atliekos</t>
  </si>
  <si>
    <t>Stiklas (transportas)</t>
  </si>
  <si>
    <t>16 01 20</t>
  </si>
  <si>
    <t>Stiklas (statyba)</t>
  </si>
  <si>
    <t>17 02 02</t>
  </si>
  <si>
    <t>Stiklo pluošto medžiagų atliekos</t>
  </si>
  <si>
    <t>10 11 03</t>
  </si>
  <si>
    <t>Stiklas</t>
  </si>
  <si>
    <t>19 12 05</t>
  </si>
  <si>
    <t>Stiklo atliekos</t>
  </si>
  <si>
    <t>10 11 12</t>
  </si>
  <si>
    <t>4.</t>
  </si>
  <si>
    <t>Tekstilės atliekos</t>
  </si>
  <si>
    <t>Tekstilės dirbiniai (mechaninio apdorojimo)</t>
  </si>
  <si>
    <t>19 12 08</t>
  </si>
  <si>
    <t>Drabužiai</t>
  </si>
  <si>
    <t>20 01 10</t>
  </si>
  <si>
    <t>Tekstilės gaminiai</t>
  </si>
  <si>
    <t>20 01 11</t>
  </si>
  <si>
    <t>5.</t>
  </si>
  <si>
    <t>Statybinės ir griovimo atliekos</t>
  </si>
  <si>
    <r>
      <t xml:space="preserve">Betono, plytų, čerpių ir keramikos gaminių mišiniai  </t>
    </r>
    <r>
      <rPr>
        <b/>
        <i/>
        <sz val="9"/>
        <rFont val="Times New Roman"/>
        <family val="1"/>
        <charset val="186"/>
      </rPr>
      <t xml:space="preserve">(smulkios  frakcijos, tinkančios keliams sąvartyne)* </t>
    </r>
  </si>
  <si>
    <t xml:space="preserve"> 17 01 07</t>
  </si>
  <si>
    <t>Čerpės ir keramika</t>
  </si>
  <si>
    <t>17 01 03</t>
  </si>
  <si>
    <t>Bituminiai mišiniai</t>
  </si>
  <si>
    <t>17 03 02</t>
  </si>
  <si>
    <t>Gruntas ir akmenys</t>
  </si>
  <si>
    <t>17 05 04</t>
  </si>
  <si>
    <t>Izoliacinės  medžiagos</t>
  </si>
  <si>
    <t>17 06 04</t>
  </si>
  <si>
    <t>Mišrios staybinės ir griovimo atliekos, nenurodytos 17 09 01, 17 08 02 ir 17 09 03</t>
  </si>
  <si>
    <t>17 09 04</t>
  </si>
  <si>
    <t>6.</t>
  </si>
  <si>
    <t>Gamybos atliekos</t>
  </si>
  <si>
    <t>Medžiagos, netinkamos vartoti ar perdirbti (maisto pramonė)</t>
  </si>
  <si>
    <t xml:space="preserve">02 03 04 </t>
  </si>
  <si>
    <t>Medžiagos, netinkamos vartoti ar perdirbti (konditerija)</t>
  </si>
  <si>
    <t xml:space="preserve">02 06 01 </t>
  </si>
  <si>
    <t>Medžiagos, netinkamos vartoti ar perdirbti (gėrimų gamyba)</t>
  </si>
  <si>
    <t xml:space="preserve">02 07 04 </t>
  </si>
  <si>
    <t xml:space="preserve">16 01 12 </t>
  </si>
  <si>
    <t>Odos išdirbimo ir apdailos atliekos</t>
  </si>
  <si>
    <t>04 01 09</t>
  </si>
  <si>
    <t>7.</t>
  </si>
  <si>
    <t>Atliekos iš atliekų tvarkymo įrenginių ir nuotekų valymo įrenginių</t>
  </si>
  <si>
    <t>19 08 01</t>
  </si>
  <si>
    <t>Smėliagaudžių  atliekos</t>
  </si>
  <si>
    <t>19 08 02</t>
  </si>
  <si>
    <t xml:space="preserve">Pirminio filtravimo ir košimo kietosios atliekos    </t>
  </si>
  <si>
    <t>19 09 01</t>
  </si>
  <si>
    <t>19 12 12</t>
  </si>
  <si>
    <t>8.</t>
  </si>
  <si>
    <t>Terminių procesų atliekos</t>
  </si>
  <si>
    <t>10 01 01</t>
  </si>
  <si>
    <t>Lakieji durpių ir neapdorotos medienos pelenai</t>
  </si>
  <si>
    <t>10 01 03</t>
  </si>
  <si>
    <t>10 13 11</t>
  </si>
  <si>
    <t>Kaminų valymo atliekos</t>
  </si>
  <si>
    <t>20 01 41</t>
  </si>
  <si>
    <t>20 03 07</t>
  </si>
  <si>
    <t>Kitaip neapibrėžtos komunalinės atliekos</t>
  </si>
  <si>
    <t>20 03 99</t>
  </si>
  <si>
    <t>Medienos, gatvių, sodų ir parkų atliekos (įskaitant kapinių atliekas)</t>
  </si>
  <si>
    <t>17 02 01</t>
  </si>
  <si>
    <t>19 12 07</t>
  </si>
  <si>
    <t>Gruntas ir akmenys (gyventojams)</t>
  </si>
  <si>
    <t>20 02 02</t>
  </si>
  <si>
    <t>20 02 03</t>
  </si>
  <si>
    <t>20 03 03</t>
  </si>
  <si>
    <t>12.</t>
  </si>
  <si>
    <t>Biologiškai suyrančios atliekos</t>
  </si>
  <si>
    <t>Medžio žievės ir kamščiamedžio atliekos</t>
  </si>
  <si>
    <t>03 01 01</t>
  </si>
  <si>
    <t>03 01 05</t>
  </si>
  <si>
    <t>Medžio žievės ir medienos atliekos</t>
  </si>
  <si>
    <t>03 03 01</t>
  </si>
  <si>
    <t>Medis (statyba)</t>
  </si>
  <si>
    <t xml:space="preserve">17 02 01 </t>
  </si>
  <si>
    <t>20 02 01</t>
  </si>
  <si>
    <t>Kitaip sąraše neapibrėžtos atliekos</t>
  </si>
  <si>
    <t>Naudotos padangos, kurių aukštis iki 100 cm ir plotis iki 40 cm</t>
  </si>
  <si>
    <t>16 01 03</t>
  </si>
  <si>
    <t>Naudotos padangos, kurių aukštis nuo 100 cm iki 220 cm ir plotis nuo 40 cm iki 10 cm</t>
  </si>
  <si>
    <t>PVM</t>
  </si>
  <si>
    <t>Eur/t su PVM</t>
  </si>
  <si>
    <t>Biologiškai skaidžios atliekos</t>
  </si>
  <si>
    <t>Pjuvenos, drožlės, skiedros, medienos drožlių plokštės ir fanera, nenurodyta 03 01 04</t>
  </si>
  <si>
    <t>Gatvių valymo liekanos</t>
  </si>
  <si>
    <t>Kitos biologiškai neskaidžios atliekos</t>
  </si>
  <si>
    <t>Mediena, nenurodyta 19 12 06</t>
  </si>
  <si>
    <t xml:space="preserve">Medis </t>
  </si>
  <si>
    <t>Didelių gabaritų atliekos</t>
  </si>
  <si>
    <t>Sudėtinių medžiagų, kuriose yra cemento, atliekos, nenurodytos 10 13 09 ir 10 13 10</t>
  </si>
  <si>
    <t>Dugno pelenai, šlakas ir garo katilų dulkės (išskyrus garo katilų dulkes, nurodytas 10 01 04)</t>
  </si>
  <si>
    <t>Kitos mechaninio atliekų (įskaitant medžiagų mišinius )apdorojimo atliekos, nenurodytos 19 12 11</t>
  </si>
  <si>
    <t>Grotų atliekos</t>
  </si>
  <si>
    <t xml:space="preserve">Stabdžių trinkelės, nenurodytos 16 01 11 </t>
  </si>
  <si>
    <t>11.</t>
  </si>
  <si>
    <t>Gamybos ar kitos ūkinės veiklos procese susidariusių atliekų priėmimo ir apdorojimo įkainiai Šiaulių regiono nepavojingų atliekų sąvartyne, Kairių BPA punkto, didelių gabaritų atliekų surinkimo ir žaliųjų atliekų kompostavimo aikštelėje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</si>
</sst>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2" fontId="3" fillId="0" borderId="1" xfId="0" applyNumberFormat="1" applyFont="1" applyBorder="1"/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Normal" xfId="0" builtinId="0"/>
    <cellStyle name="Paprastas_SĄMATOS PALYGINIMAS 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zoomScale="110" zoomScaleNormal="110" workbookViewId="0">
      <selection activeCell="A6" sqref="A6:F6"/>
    </sheetView>
  </sheetViews>
  <sheetFormatPr defaultColWidth="8.85546875" defaultRowHeight="15" x14ac:dyDescent="0.25"/>
  <cols>
    <col min="1" max="1" width="3.42578125" style="1" customWidth="1"/>
    <col min="2" max="2" width="56.28515625" style="1" customWidth="1"/>
    <col min="3" max="3" width="8.28515625" style="1" bestFit="1" customWidth="1"/>
    <col min="4" max="4" width="9.28515625" style="9" customWidth="1"/>
    <col min="5" max="16384" width="8.85546875" style="1"/>
  </cols>
  <sheetData>
    <row r="1" spans="1:6" x14ac:dyDescent="0.25">
      <c r="A1" s="13"/>
      <c r="B1" s="13"/>
      <c r="C1" s="13"/>
      <c r="D1" s="13"/>
      <c r="E1" s="13"/>
      <c r="F1" s="13"/>
    </row>
    <row r="2" spans="1:6" ht="15" customHeight="1" x14ac:dyDescent="0.25">
      <c r="A2" s="14"/>
      <c r="B2" s="14"/>
      <c r="C2" s="14"/>
      <c r="D2" s="14"/>
      <c r="E2" s="14"/>
      <c r="F2" s="14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3"/>
      <c r="B4" s="13"/>
      <c r="C4" s="13"/>
      <c r="D4" s="13"/>
      <c r="E4" s="13"/>
      <c r="F4" s="13"/>
    </row>
    <row r="5" spans="1:6" x14ac:dyDescent="0.25">
      <c r="A5" s="13"/>
      <c r="B5" s="13"/>
      <c r="C5" s="13"/>
      <c r="D5" s="13"/>
      <c r="E5" s="13"/>
      <c r="F5" s="13"/>
    </row>
    <row r="6" spans="1:6" ht="31.9" customHeight="1" x14ac:dyDescent="0.25">
      <c r="A6" s="14" t="s">
        <v>126</v>
      </c>
      <c r="B6" s="14"/>
      <c r="C6" s="14"/>
      <c r="D6" s="14"/>
      <c r="E6" s="14"/>
      <c r="F6" s="14"/>
    </row>
    <row r="7" spans="1:6" ht="15.75" customHeight="1" x14ac:dyDescent="0.25">
      <c r="A7" s="18"/>
      <c r="B7" s="18"/>
      <c r="C7" s="18"/>
      <c r="D7" s="18"/>
      <c r="E7" s="18"/>
      <c r="F7" s="18"/>
    </row>
    <row r="8" spans="1:6" ht="22.15" customHeight="1" x14ac:dyDescent="0.25">
      <c r="A8" s="17" t="s">
        <v>0</v>
      </c>
      <c r="B8" s="17" t="s">
        <v>1</v>
      </c>
      <c r="C8" s="17" t="s">
        <v>2</v>
      </c>
      <c r="D8" s="2" t="s">
        <v>3</v>
      </c>
      <c r="E8" s="12" t="s">
        <v>111</v>
      </c>
      <c r="F8" s="12" t="s">
        <v>3</v>
      </c>
    </row>
    <row r="9" spans="1:6" ht="38.450000000000003" customHeight="1" x14ac:dyDescent="0.25">
      <c r="A9" s="17"/>
      <c r="B9" s="17"/>
      <c r="C9" s="17"/>
      <c r="D9" s="2" t="s">
        <v>4</v>
      </c>
      <c r="E9" s="11">
        <v>0.21</v>
      </c>
      <c r="F9" s="8" t="s">
        <v>112</v>
      </c>
    </row>
    <row r="10" spans="1:6" x14ac:dyDescent="0.25">
      <c r="A10" s="16" t="s">
        <v>5</v>
      </c>
      <c r="B10" s="3" t="s">
        <v>6</v>
      </c>
      <c r="C10" s="3"/>
      <c r="D10" s="4"/>
      <c r="E10" s="10"/>
      <c r="F10" s="4"/>
    </row>
    <row r="11" spans="1:6" x14ac:dyDescent="0.25">
      <c r="A11" s="16"/>
      <c r="B11" s="5" t="s">
        <v>7</v>
      </c>
      <c r="C11" s="6" t="s">
        <v>8</v>
      </c>
      <c r="D11" s="7">
        <v>38.400000000000006</v>
      </c>
      <c r="E11" s="10">
        <v>8.06</v>
      </c>
      <c r="F11" s="4">
        <v>46.46</v>
      </c>
    </row>
    <row r="12" spans="1:6" x14ac:dyDescent="0.25">
      <c r="A12" s="16"/>
      <c r="B12" s="5" t="s">
        <v>9</v>
      </c>
      <c r="C12" s="6" t="s">
        <v>10</v>
      </c>
      <c r="D12" s="7">
        <v>38.400000000000006</v>
      </c>
      <c r="E12" s="10">
        <f>D12*0.21</f>
        <v>8.0640000000000001</v>
      </c>
      <c r="F12" s="10">
        <f>SUM(D12:E12)</f>
        <v>46.464000000000006</v>
      </c>
    </row>
    <row r="13" spans="1:6" x14ac:dyDescent="0.25">
      <c r="A13" s="16"/>
      <c r="B13" s="3" t="s">
        <v>11</v>
      </c>
      <c r="C13" s="3"/>
      <c r="D13" s="7"/>
      <c r="E13" s="10"/>
      <c r="F13" s="4"/>
    </row>
    <row r="14" spans="1:6" x14ac:dyDescent="0.25">
      <c r="A14" s="16"/>
      <c r="B14" s="5" t="s">
        <v>7</v>
      </c>
      <c r="C14" s="6" t="s">
        <v>8</v>
      </c>
      <c r="D14" s="7">
        <v>108.72</v>
      </c>
      <c r="E14" s="10">
        <f t="shared" ref="E14:E15" si="0">D14*0.21</f>
        <v>22.831199999999999</v>
      </c>
      <c r="F14" s="10">
        <f t="shared" ref="F14:F15" si="1">SUM(D14:E14)</f>
        <v>131.55119999999999</v>
      </c>
    </row>
    <row r="15" spans="1:6" x14ac:dyDescent="0.25">
      <c r="A15" s="16"/>
      <c r="B15" s="5" t="s">
        <v>9</v>
      </c>
      <c r="C15" s="6" t="s">
        <v>10</v>
      </c>
      <c r="D15" s="7">
        <v>108.72</v>
      </c>
      <c r="E15" s="10">
        <f t="shared" si="0"/>
        <v>22.831199999999999</v>
      </c>
      <c r="F15" s="10">
        <f t="shared" si="1"/>
        <v>131.55119999999999</v>
      </c>
    </row>
    <row r="16" spans="1:6" x14ac:dyDescent="0.25">
      <c r="A16" s="16" t="s">
        <v>12</v>
      </c>
      <c r="B16" s="3" t="s">
        <v>13</v>
      </c>
      <c r="C16" s="3"/>
      <c r="D16" s="7"/>
      <c r="E16" s="10"/>
      <c r="F16" s="4"/>
    </row>
    <row r="17" spans="1:6" x14ac:dyDescent="0.25">
      <c r="A17" s="16"/>
      <c r="B17" s="5" t="s">
        <v>14</v>
      </c>
      <c r="C17" s="6" t="s">
        <v>15</v>
      </c>
      <c r="D17" s="7">
        <v>76.7</v>
      </c>
      <c r="E17" s="10">
        <f t="shared" ref="E17:E72" si="2">D17*0.21</f>
        <v>16.106999999999999</v>
      </c>
      <c r="F17" s="10">
        <f t="shared" ref="F17:F22" si="3">SUM(D17:E17)</f>
        <v>92.807000000000002</v>
      </c>
    </row>
    <row r="18" spans="1:6" x14ac:dyDescent="0.25">
      <c r="A18" s="16"/>
      <c r="B18" s="5" t="s">
        <v>16</v>
      </c>
      <c r="C18" s="6" t="s">
        <v>17</v>
      </c>
      <c r="D18" s="7">
        <v>76.7</v>
      </c>
      <c r="E18" s="10">
        <f t="shared" si="2"/>
        <v>16.106999999999999</v>
      </c>
      <c r="F18" s="10">
        <f t="shared" si="3"/>
        <v>92.807000000000002</v>
      </c>
    </row>
    <row r="19" spans="1:6" x14ac:dyDescent="0.25">
      <c r="A19" s="16"/>
      <c r="B19" s="5" t="s">
        <v>18</v>
      </c>
      <c r="C19" s="6" t="s">
        <v>19</v>
      </c>
      <c r="D19" s="7">
        <v>76.7</v>
      </c>
      <c r="E19" s="10">
        <f t="shared" si="2"/>
        <v>16.106999999999999</v>
      </c>
      <c r="F19" s="10">
        <f t="shared" si="3"/>
        <v>92.807000000000002</v>
      </c>
    </row>
    <row r="20" spans="1:6" x14ac:dyDescent="0.25">
      <c r="A20" s="16"/>
      <c r="B20" s="5" t="s">
        <v>20</v>
      </c>
      <c r="C20" s="6" t="s">
        <v>21</v>
      </c>
      <c r="D20" s="7">
        <v>76.7</v>
      </c>
      <c r="E20" s="10">
        <f t="shared" si="2"/>
        <v>16.106999999999999</v>
      </c>
      <c r="F20" s="10">
        <f t="shared" si="3"/>
        <v>92.807000000000002</v>
      </c>
    </row>
    <row r="21" spans="1:6" x14ac:dyDescent="0.25">
      <c r="A21" s="16"/>
      <c r="B21" s="5" t="s">
        <v>22</v>
      </c>
      <c r="C21" s="6" t="s">
        <v>23</v>
      </c>
      <c r="D21" s="7">
        <v>76.7</v>
      </c>
      <c r="E21" s="10">
        <f t="shared" si="2"/>
        <v>16.106999999999999</v>
      </c>
      <c r="F21" s="10">
        <f t="shared" si="3"/>
        <v>92.807000000000002</v>
      </c>
    </row>
    <row r="22" spans="1:6" x14ac:dyDescent="0.25">
      <c r="A22" s="16"/>
      <c r="B22" s="5" t="s">
        <v>24</v>
      </c>
      <c r="C22" s="6" t="s">
        <v>25</v>
      </c>
      <c r="D22" s="7">
        <v>76.7</v>
      </c>
      <c r="E22" s="10">
        <f t="shared" si="2"/>
        <v>16.106999999999999</v>
      </c>
      <c r="F22" s="10">
        <f t="shared" si="3"/>
        <v>92.807000000000002</v>
      </c>
    </row>
    <row r="23" spans="1:6" x14ac:dyDescent="0.25">
      <c r="A23" s="16" t="s">
        <v>26</v>
      </c>
      <c r="B23" s="3" t="s">
        <v>27</v>
      </c>
      <c r="C23" s="3"/>
      <c r="D23" s="7"/>
      <c r="E23" s="10"/>
      <c r="F23" s="4"/>
    </row>
    <row r="24" spans="1:6" x14ac:dyDescent="0.25">
      <c r="A24" s="16"/>
      <c r="B24" s="5" t="s">
        <v>28</v>
      </c>
      <c r="C24" s="6" t="s">
        <v>29</v>
      </c>
      <c r="D24" s="7">
        <v>46.7</v>
      </c>
      <c r="E24" s="10">
        <f t="shared" si="2"/>
        <v>9.8070000000000004</v>
      </c>
      <c r="F24" s="10">
        <f t="shared" ref="F24:F28" si="4">SUM(D24:E24)</f>
        <v>56.507000000000005</v>
      </c>
    </row>
    <row r="25" spans="1:6" x14ac:dyDescent="0.25">
      <c r="A25" s="16"/>
      <c r="B25" s="5" t="s">
        <v>30</v>
      </c>
      <c r="C25" s="6" t="s">
        <v>31</v>
      </c>
      <c r="D25" s="7">
        <v>46.7</v>
      </c>
      <c r="E25" s="10">
        <f t="shared" si="2"/>
        <v>9.8070000000000004</v>
      </c>
      <c r="F25" s="10">
        <f t="shared" si="4"/>
        <v>56.507000000000005</v>
      </c>
    </row>
    <row r="26" spans="1:6" x14ac:dyDescent="0.25">
      <c r="A26" s="16"/>
      <c r="B26" s="5" t="s">
        <v>32</v>
      </c>
      <c r="C26" s="6" t="s">
        <v>33</v>
      </c>
      <c r="D26" s="7">
        <v>46.7</v>
      </c>
      <c r="E26" s="10">
        <f t="shared" si="2"/>
        <v>9.8070000000000004</v>
      </c>
      <c r="F26" s="10">
        <f t="shared" si="4"/>
        <v>56.507000000000005</v>
      </c>
    </row>
    <row r="27" spans="1:6" x14ac:dyDescent="0.25">
      <c r="A27" s="16"/>
      <c r="B27" s="5" t="s">
        <v>34</v>
      </c>
      <c r="C27" s="6" t="s">
        <v>35</v>
      </c>
      <c r="D27" s="7">
        <v>46.7</v>
      </c>
      <c r="E27" s="10">
        <f t="shared" si="2"/>
        <v>9.8070000000000004</v>
      </c>
      <c r="F27" s="10">
        <f t="shared" si="4"/>
        <v>56.507000000000005</v>
      </c>
    </row>
    <row r="28" spans="1:6" x14ac:dyDescent="0.25">
      <c r="A28" s="16"/>
      <c r="B28" s="5" t="s">
        <v>36</v>
      </c>
      <c r="C28" s="6" t="s">
        <v>37</v>
      </c>
      <c r="D28" s="7">
        <v>46.7</v>
      </c>
      <c r="E28" s="10">
        <f t="shared" si="2"/>
        <v>9.8070000000000004</v>
      </c>
      <c r="F28" s="10">
        <f t="shared" si="4"/>
        <v>56.507000000000005</v>
      </c>
    </row>
    <row r="29" spans="1:6" x14ac:dyDescent="0.25">
      <c r="A29" s="16" t="s">
        <v>38</v>
      </c>
      <c r="B29" s="3" t="s">
        <v>39</v>
      </c>
      <c r="C29" s="3"/>
      <c r="D29" s="7"/>
      <c r="E29" s="10"/>
      <c r="F29" s="4"/>
    </row>
    <row r="30" spans="1:6" x14ac:dyDescent="0.25">
      <c r="A30" s="16"/>
      <c r="B30" s="5" t="s">
        <v>40</v>
      </c>
      <c r="C30" s="6" t="s">
        <v>41</v>
      </c>
      <c r="D30" s="7">
        <v>63.38</v>
      </c>
      <c r="E30" s="10">
        <f t="shared" si="2"/>
        <v>13.309799999999999</v>
      </c>
      <c r="F30" s="10">
        <f t="shared" ref="F30:F32" si="5">SUM(D30:E30)</f>
        <v>76.689800000000005</v>
      </c>
    </row>
    <row r="31" spans="1:6" x14ac:dyDescent="0.25">
      <c r="A31" s="16"/>
      <c r="B31" s="5" t="s">
        <v>42</v>
      </c>
      <c r="C31" s="6" t="s">
        <v>43</v>
      </c>
      <c r="D31" s="7">
        <v>63.38</v>
      </c>
      <c r="E31" s="10">
        <f t="shared" si="2"/>
        <v>13.309799999999999</v>
      </c>
      <c r="F31" s="10">
        <f t="shared" si="5"/>
        <v>76.689800000000005</v>
      </c>
    </row>
    <row r="32" spans="1:6" x14ac:dyDescent="0.25">
      <c r="A32" s="16"/>
      <c r="B32" s="5" t="s">
        <v>44</v>
      </c>
      <c r="C32" s="6" t="s">
        <v>45</v>
      </c>
      <c r="D32" s="7">
        <v>63.38</v>
      </c>
      <c r="E32" s="10">
        <f t="shared" si="2"/>
        <v>13.309799999999999</v>
      </c>
      <c r="F32" s="10">
        <f t="shared" si="5"/>
        <v>76.689800000000005</v>
      </c>
    </row>
    <row r="33" spans="1:6" x14ac:dyDescent="0.25">
      <c r="A33" s="16" t="s">
        <v>46</v>
      </c>
      <c r="B33" s="3" t="s">
        <v>47</v>
      </c>
      <c r="C33" s="3"/>
      <c r="D33" s="7"/>
      <c r="E33" s="10"/>
      <c r="F33" s="4"/>
    </row>
    <row r="34" spans="1:6" ht="24" x14ac:dyDescent="0.25">
      <c r="A34" s="16"/>
      <c r="B34" s="5" t="s">
        <v>48</v>
      </c>
      <c r="C34" s="6" t="s">
        <v>49</v>
      </c>
      <c r="D34" s="7">
        <v>16.670000000000002</v>
      </c>
      <c r="E34" s="10">
        <f t="shared" si="2"/>
        <v>3.5007000000000001</v>
      </c>
      <c r="F34" s="10">
        <f t="shared" ref="F34:F39" si="6">SUM(D34:E34)</f>
        <v>20.170700000000004</v>
      </c>
    </row>
    <row r="35" spans="1:6" x14ac:dyDescent="0.25">
      <c r="A35" s="16"/>
      <c r="B35" s="5" t="s">
        <v>50</v>
      </c>
      <c r="C35" s="6" t="s">
        <v>51</v>
      </c>
      <c r="D35" s="7">
        <v>16.670000000000002</v>
      </c>
      <c r="E35" s="10">
        <f t="shared" si="2"/>
        <v>3.5007000000000001</v>
      </c>
      <c r="F35" s="10">
        <f t="shared" si="6"/>
        <v>20.170700000000004</v>
      </c>
    </row>
    <row r="36" spans="1:6" x14ac:dyDescent="0.25">
      <c r="A36" s="16"/>
      <c r="B36" s="5" t="s">
        <v>52</v>
      </c>
      <c r="C36" s="6" t="s">
        <v>53</v>
      </c>
      <c r="D36" s="7">
        <v>38.4</v>
      </c>
      <c r="E36" s="10">
        <f t="shared" si="2"/>
        <v>8.0640000000000001</v>
      </c>
      <c r="F36" s="10">
        <f t="shared" si="6"/>
        <v>46.463999999999999</v>
      </c>
    </row>
    <row r="37" spans="1:6" x14ac:dyDescent="0.25">
      <c r="A37" s="16"/>
      <c r="B37" s="5" t="s">
        <v>54</v>
      </c>
      <c r="C37" s="6" t="s">
        <v>55</v>
      </c>
      <c r="D37" s="7">
        <v>16.670000000000002</v>
      </c>
      <c r="E37" s="10">
        <f t="shared" si="2"/>
        <v>3.5007000000000001</v>
      </c>
      <c r="F37" s="10">
        <f t="shared" si="6"/>
        <v>20.170700000000004</v>
      </c>
    </row>
    <row r="38" spans="1:6" x14ac:dyDescent="0.25">
      <c r="A38" s="16"/>
      <c r="B38" s="5" t="s">
        <v>56</v>
      </c>
      <c r="C38" s="6" t="s">
        <v>57</v>
      </c>
      <c r="D38" s="7">
        <v>30.03</v>
      </c>
      <c r="E38" s="10">
        <f t="shared" si="2"/>
        <v>6.3063000000000002</v>
      </c>
      <c r="F38" s="10">
        <f t="shared" si="6"/>
        <v>36.336300000000001</v>
      </c>
    </row>
    <row r="39" spans="1:6" ht="24" customHeight="1" x14ac:dyDescent="0.25">
      <c r="A39" s="16"/>
      <c r="B39" s="5" t="s">
        <v>58</v>
      </c>
      <c r="C39" s="6" t="s">
        <v>59</v>
      </c>
      <c r="D39" s="7">
        <v>80</v>
      </c>
      <c r="E39" s="10">
        <f t="shared" si="2"/>
        <v>16.8</v>
      </c>
      <c r="F39" s="10">
        <f t="shared" si="6"/>
        <v>96.8</v>
      </c>
    </row>
    <row r="40" spans="1:6" x14ac:dyDescent="0.25">
      <c r="A40" s="16" t="s">
        <v>60</v>
      </c>
      <c r="B40" s="3" t="s">
        <v>61</v>
      </c>
      <c r="C40" s="3"/>
      <c r="D40" s="7"/>
      <c r="E40" s="10"/>
      <c r="F40" s="4"/>
    </row>
    <row r="41" spans="1:6" x14ac:dyDescent="0.25">
      <c r="A41" s="16"/>
      <c r="B41" s="5" t="s">
        <v>62</v>
      </c>
      <c r="C41" s="6" t="s">
        <v>63</v>
      </c>
      <c r="D41" s="7">
        <v>46.7</v>
      </c>
      <c r="E41" s="10">
        <f t="shared" si="2"/>
        <v>9.8070000000000004</v>
      </c>
      <c r="F41" s="10">
        <f t="shared" ref="F41:F45" si="7">SUM(D41:E41)</f>
        <v>56.507000000000005</v>
      </c>
    </row>
    <row r="42" spans="1:6" x14ac:dyDescent="0.25">
      <c r="A42" s="16"/>
      <c r="B42" s="5" t="s">
        <v>64</v>
      </c>
      <c r="C42" s="6" t="s">
        <v>65</v>
      </c>
      <c r="D42" s="7">
        <v>46.7</v>
      </c>
      <c r="E42" s="10">
        <f t="shared" si="2"/>
        <v>9.8070000000000004</v>
      </c>
      <c r="F42" s="10">
        <f t="shared" si="7"/>
        <v>56.507000000000005</v>
      </c>
    </row>
    <row r="43" spans="1:6" x14ac:dyDescent="0.25">
      <c r="A43" s="16"/>
      <c r="B43" s="5" t="s">
        <v>66</v>
      </c>
      <c r="C43" s="6" t="s">
        <v>67</v>
      </c>
      <c r="D43" s="7">
        <v>46.7</v>
      </c>
      <c r="E43" s="10">
        <f t="shared" si="2"/>
        <v>9.8070000000000004</v>
      </c>
      <c r="F43" s="10">
        <f t="shared" si="7"/>
        <v>56.507000000000005</v>
      </c>
    </row>
    <row r="44" spans="1:6" x14ac:dyDescent="0.25">
      <c r="A44" s="16"/>
      <c r="B44" s="5" t="s">
        <v>124</v>
      </c>
      <c r="C44" s="6" t="s">
        <v>68</v>
      </c>
      <c r="D44" s="7">
        <v>46.7</v>
      </c>
      <c r="E44" s="10">
        <f t="shared" si="2"/>
        <v>9.8070000000000004</v>
      </c>
      <c r="F44" s="10">
        <f t="shared" si="7"/>
        <v>56.507000000000005</v>
      </c>
    </row>
    <row r="45" spans="1:6" x14ac:dyDescent="0.25">
      <c r="A45" s="16"/>
      <c r="B45" s="5" t="s">
        <v>69</v>
      </c>
      <c r="C45" s="6" t="s">
        <v>70</v>
      </c>
      <c r="D45" s="7">
        <v>46.7</v>
      </c>
      <c r="E45" s="10">
        <f t="shared" si="2"/>
        <v>9.8070000000000004</v>
      </c>
      <c r="F45" s="10">
        <f t="shared" si="7"/>
        <v>56.507000000000005</v>
      </c>
    </row>
    <row r="46" spans="1:6" x14ac:dyDescent="0.25">
      <c r="A46" s="16" t="s">
        <v>71</v>
      </c>
      <c r="B46" s="3" t="s">
        <v>72</v>
      </c>
      <c r="C46" s="3"/>
      <c r="D46" s="7"/>
      <c r="E46" s="10"/>
      <c r="F46" s="4"/>
    </row>
    <row r="47" spans="1:6" x14ac:dyDescent="0.25">
      <c r="A47" s="16"/>
      <c r="B47" s="5" t="s">
        <v>123</v>
      </c>
      <c r="C47" s="6" t="s">
        <v>73</v>
      </c>
      <c r="D47" s="7">
        <v>46.7</v>
      </c>
      <c r="E47" s="10">
        <f t="shared" si="2"/>
        <v>9.8070000000000004</v>
      </c>
      <c r="F47" s="10">
        <f t="shared" ref="F47:F50" si="8">SUM(D47:E47)</f>
        <v>56.507000000000005</v>
      </c>
    </row>
    <row r="48" spans="1:6" x14ac:dyDescent="0.25">
      <c r="A48" s="16"/>
      <c r="B48" s="5" t="s">
        <v>74</v>
      </c>
      <c r="C48" s="6" t="s">
        <v>75</v>
      </c>
      <c r="D48" s="7">
        <v>46.7</v>
      </c>
      <c r="E48" s="10">
        <f t="shared" si="2"/>
        <v>9.8070000000000004</v>
      </c>
      <c r="F48" s="10">
        <f t="shared" si="8"/>
        <v>56.507000000000005</v>
      </c>
    </row>
    <row r="49" spans="1:6" x14ac:dyDescent="0.25">
      <c r="A49" s="16"/>
      <c r="B49" s="5" t="s">
        <v>76</v>
      </c>
      <c r="C49" s="6" t="s">
        <v>77</v>
      </c>
      <c r="D49" s="7">
        <v>46.7</v>
      </c>
      <c r="E49" s="10">
        <f t="shared" si="2"/>
        <v>9.8070000000000004</v>
      </c>
      <c r="F49" s="10">
        <f t="shared" si="8"/>
        <v>56.507000000000005</v>
      </c>
    </row>
    <row r="50" spans="1:6" ht="24" x14ac:dyDescent="0.25">
      <c r="A50" s="16"/>
      <c r="B50" s="5" t="s">
        <v>122</v>
      </c>
      <c r="C50" s="6" t="s">
        <v>78</v>
      </c>
      <c r="D50" s="7">
        <v>46.7</v>
      </c>
      <c r="E50" s="10">
        <f t="shared" si="2"/>
        <v>9.8070000000000004</v>
      </c>
      <c r="F50" s="10">
        <f t="shared" si="8"/>
        <v>56.507000000000005</v>
      </c>
    </row>
    <row r="51" spans="1:6" x14ac:dyDescent="0.25">
      <c r="A51" s="16" t="s">
        <v>79</v>
      </c>
      <c r="B51" s="3" t="s">
        <v>80</v>
      </c>
      <c r="C51" s="3"/>
      <c r="D51" s="7"/>
      <c r="E51" s="10"/>
      <c r="F51" s="4"/>
    </row>
    <row r="52" spans="1:6" ht="24" x14ac:dyDescent="0.25">
      <c r="A52" s="16"/>
      <c r="B52" s="5" t="s">
        <v>121</v>
      </c>
      <c r="C52" s="6" t="s">
        <v>81</v>
      </c>
      <c r="D52" s="7">
        <v>46.7</v>
      </c>
      <c r="E52" s="10">
        <f t="shared" si="2"/>
        <v>9.8070000000000004</v>
      </c>
      <c r="F52" s="10">
        <f t="shared" ref="F52:F57" si="9">SUM(D52:E52)</f>
        <v>56.507000000000005</v>
      </c>
    </row>
    <row r="53" spans="1:6" x14ac:dyDescent="0.25">
      <c r="A53" s="16"/>
      <c r="B53" s="5" t="s">
        <v>82</v>
      </c>
      <c r="C53" s="6" t="s">
        <v>83</v>
      </c>
      <c r="D53" s="7">
        <v>46.7</v>
      </c>
      <c r="E53" s="10">
        <f t="shared" si="2"/>
        <v>9.8070000000000004</v>
      </c>
      <c r="F53" s="10">
        <f t="shared" si="9"/>
        <v>56.507000000000005</v>
      </c>
    </row>
    <row r="54" spans="1:6" ht="24" x14ac:dyDescent="0.25">
      <c r="A54" s="16"/>
      <c r="B54" s="5" t="s">
        <v>120</v>
      </c>
      <c r="C54" s="6" t="s">
        <v>84</v>
      </c>
      <c r="D54" s="7">
        <v>46.7</v>
      </c>
      <c r="E54" s="10">
        <f t="shared" si="2"/>
        <v>9.8070000000000004</v>
      </c>
      <c r="F54" s="10">
        <f t="shared" si="9"/>
        <v>56.507000000000005</v>
      </c>
    </row>
    <row r="55" spans="1:6" x14ac:dyDescent="0.25">
      <c r="A55" s="16"/>
      <c r="B55" s="5" t="s">
        <v>85</v>
      </c>
      <c r="C55" s="6" t="s">
        <v>86</v>
      </c>
      <c r="D55" s="7">
        <v>46.7</v>
      </c>
      <c r="E55" s="10">
        <f t="shared" si="2"/>
        <v>9.8070000000000004</v>
      </c>
      <c r="F55" s="10">
        <f t="shared" si="9"/>
        <v>56.507000000000005</v>
      </c>
    </row>
    <row r="56" spans="1:6" x14ac:dyDescent="0.25">
      <c r="A56" s="16">
        <v>9</v>
      </c>
      <c r="B56" s="5" t="s">
        <v>119</v>
      </c>
      <c r="C56" s="6" t="s">
        <v>87</v>
      </c>
      <c r="D56" s="7">
        <v>46.7</v>
      </c>
      <c r="E56" s="10">
        <f t="shared" si="2"/>
        <v>9.8070000000000004</v>
      </c>
      <c r="F56" s="10">
        <f t="shared" si="9"/>
        <v>56.507000000000005</v>
      </c>
    </row>
    <row r="57" spans="1:6" x14ac:dyDescent="0.25">
      <c r="A57" s="16"/>
      <c r="B57" s="5" t="s">
        <v>88</v>
      </c>
      <c r="C57" s="6" t="s">
        <v>89</v>
      </c>
      <c r="D57" s="7">
        <v>46.7</v>
      </c>
      <c r="E57" s="10">
        <f t="shared" si="2"/>
        <v>9.8070000000000004</v>
      </c>
      <c r="F57" s="10">
        <f t="shared" si="9"/>
        <v>56.507000000000005</v>
      </c>
    </row>
    <row r="58" spans="1:6" x14ac:dyDescent="0.25">
      <c r="A58" s="19">
        <v>10</v>
      </c>
      <c r="B58" s="3" t="s">
        <v>90</v>
      </c>
      <c r="C58" s="3"/>
      <c r="D58" s="7"/>
      <c r="E58" s="10"/>
      <c r="F58" s="4"/>
    </row>
    <row r="59" spans="1:6" x14ac:dyDescent="0.25">
      <c r="A59" s="20"/>
      <c r="B59" s="5" t="s">
        <v>118</v>
      </c>
      <c r="C59" s="6" t="s">
        <v>91</v>
      </c>
      <c r="D59" s="7">
        <v>29</v>
      </c>
      <c r="E59" s="10">
        <f t="shared" si="2"/>
        <v>6.09</v>
      </c>
      <c r="F59" s="10">
        <f t="shared" ref="F59:F63" si="10">SUM(D59:E59)</f>
        <v>35.090000000000003</v>
      </c>
    </row>
    <row r="60" spans="1:6" x14ac:dyDescent="0.25">
      <c r="A60" s="20"/>
      <c r="B60" s="5" t="s">
        <v>117</v>
      </c>
      <c r="C60" s="6" t="s">
        <v>92</v>
      </c>
      <c r="D60" s="7">
        <v>29</v>
      </c>
      <c r="E60" s="10">
        <f t="shared" si="2"/>
        <v>6.09</v>
      </c>
      <c r="F60" s="10">
        <f t="shared" si="10"/>
        <v>35.090000000000003</v>
      </c>
    </row>
    <row r="61" spans="1:6" x14ac:dyDescent="0.25">
      <c r="A61" s="20"/>
      <c r="B61" s="5" t="s">
        <v>93</v>
      </c>
      <c r="C61" s="6" t="s">
        <v>94</v>
      </c>
      <c r="D61" s="7">
        <v>29</v>
      </c>
      <c r="E61" s="10">
        <f t="shared" si="2"/>
        <v>6.09</v>
      </c>
      <c r="F61" s="10">
        <f t="shared" si="10"/>
        <v>35.090000000000003</v>
      </c>
    </row>
    <row r="62" spans="1:6" x14ac:dyDescent="0.25">
      <c r="A62" s="20"/>
      <c r="B62" s="5" t="s">
        <v>116</v>
      </c>
      <c r="C62" s="6" t="s">
        <v>95</v>
      </c>
      <c r="D62" s="7">
        <v>29</v>
      </c>
      <c r="E62" s="10">
        <f t="shared" si="2"/>
        <v>6.09</v>
      </c>
      <c r="F62" s="10">
        <f t="shared" si="10"/>
        <v>35.090000000000003</v>
      </c>
    </row>
    <row r="63" spans="1:6" x14ac:dyDescent="0.25">
      <c r="A63" s="21"/>
      <c r="B63" s="5" t="s">
        <v>115</v>
      </c>
      <c r="C63" s="6" t="s">
        <v>96</v>
      </c>
      <c r="D63" s="7">
        <v>29</v>
      </c>
      <c r="E63" s="10">
        <f t="shared" si="2"/>
        <v>6.09</v>
      </c>
      <c r="F63" s="10">
        <f t="shared" si="10"/>
        <v>35.090000000000003</v>
      </c>
    </row>
    <row r="64" spans="1:6" x14ac:dyDescent="0.25">
      <c r="A64" s="19" t="s">
        <v>125</v>
      </c>
      <c r="B64" s="3" t="s">
        <v>98</v>
      </c>
      <c r="C64" s="3"/>
      <c r="D64" s="7"/>
      <c r="E64" s="10"/>
      <c r="F64" s="4"/>
    </row>
    <row r="65" spans="1:6" x14ac:dyDescent="0.25">
      <c r="A65" s="20"/>
      <c r="B65" s="5" t="s">
        <v>99</v>
      </c>
      <c r="C65" s="6" t="s">
        <v>100</v>
      </c>
      <c r="D65" s="7">
        <v>29</v>
      </c>
      <c r="E65" s="10">
        <f t="shared" si="2"/>
        <v>6.09</v>
      </c>
      <c r="F65" s="10">
        <f t="shared" ref="F65:F69" si="11">SUM(D65:E65)</f>
        <v>35.090000000000003</v>
      </c>
    </row>
    <row r="66" spans="1:6" ht="24" x14ac:dyDescent="0.25">
      <c r="A66" s="20"/>
      <c r="B66" s="5" t="s">
        <v>114</v>
      </c>
      <c r="C66" s="6" t="s">
        <v>101</v>
      </c>
      <c r="D66" s="7">
        <v>29</v>
      </c>
      <c r="E66" s="10">
        <f t="shared" si="2"/>
        <v>6.09</v>
      </c>
      <c r="F66" s="10">
        <f t="shared" si="11"/>
        <v>35.090000000000003</v>
      </c>
    </row>
    <row r="67" spans="1:6" x14ac:dyDescent="0.25">
      <c r="A67" s="20"/>
      <c r="B67" s="5" t="s">
        <v>102</v>
      </c>
      <c r="C67" s="6" t="s">
        <v>103</v>
      </c>
      <c r="D67" s="7">
        <v>29</v>
      </c>
      <c r="E67" s="10">
        <f t="shared" si="2"/>
        <v>6.09</v>
      </c>
      <c r="F67" s="10">
        <f t="shared" si="11"/>
        <v>35.090000000000003</v>
      </c>
    </row>
    <row r="68" spans="1:6" x14ac:dyDescent="0.25">
      <c r="A68" s="20"/>
      <c r="B68" s="5" t="s">
        <v>104</v>
      </c>
      <c r="C68" s="6" t="s">
        <v>105</v>
      </c>
      <c r="D68" s="7">
        <v>29</v>
      </c>
      <c r="E68" s="10">
        <f t="shared" si="2"/>
        <v>6.09</v>
      </c>
      <c r="F68" s="10">
        <f t="shared" si="11"/>
        <v>35.090000000000003</v>
      </c>
    </row>
    <row r="69" spans="1:6" x14ac:dyDescent="0.25">
      <c r="A69" s="21"/>
      <c r="B69" s="5" t="s">
        <v>113</v>
      </c>
      <c r="C69" s="6" t="s">
        <v>106</v>
      </c>
      <c r="D69" s="7">
        <v>29</v>
      </c>
      <c r="E69" s="10">
        <f t="shared" si="2"/>
        <v>6.09</v>
      </c>
      <c r="F69" s="10">
        <f t="shared" si="11"/>
        <v>35.090000000000003</v>
      </c>
    </row>
    <row r="70" spans="1:6" x14ac:dyDescent="0.25">
      <c r="A70" s="19" t="s">
        <v>97</v>
      </c>
      <c r="B70" s="3" t="s">
        <v>107</v>
      </c>
      <c r="C70" s="3"/>
      <c r="D70" s="7"/>
      <c r="E70" s="10"/>
      <c r="F70" s="4"/>
    </row>
    <row r="71" spans="1:6" x14ac:dyDescent="0.25">
      <c r="A71" s="20"/>
      <c r="B71" s="5" t="s">
        <v>108</v>
      </c>
      <c r="C71" s="6" t="s">
        <v>109</v>
      </c>
      <c r="D71" s="7">
        <v>45</v>
      </c>
      <c r="E71" s="10">
        <f t="shared" si="2"/>
        <v>9.4499999999999993</v>
      </c>
      <c r="F71" s="10">
        <f t="shared" ref="F71:F72" si="12">SUM(D71:E71)</f>
        <v>54.45</v>
      </c>
    </row>
    <row r="72" spans="1:6" ht="24" x14ac:dyDescent="0.25">
      <c r="A72" s="21"/>
      <c r="B72" s="5" t="s">
        <v>110</v>
      </c>
      <c r="C72" s="6" t="s">
        <v>109</v>
      </c>
      <c r="D72" s="7">
        <v>70</v>
      </c>
      <c r="E72" s="10">
        <f t="shared" si="2"/>
        <v>14.7</v>
      </c>
      <c r="F72" s="10">
        <f t="shared" si="12"/>
        <v>84.7</v>
      </c>
    </row>
    <row r="73" spans="1:6" x14ac:dyDescent="0.25">
      <c r="C73" s="9"/>
      <c r="D73" s="1"/>
    </row>
    <row r="74" spans="1:6" x14ac:dyDescent="0.25">
      <c r="C74" s="9"/>
      <c r="D74" s="1"/>
    </row>
  </sheetData>
  <mergeCells count="22">
    <mergeCell ref="A5:F5"/>
    <mergeCell ref="A7:F7"/>
    <mergeCell ref="A58:A63"/>
    <mergeCell ref="A64:A69"/>
    <mergeCell ref="A70:A72"/>
    <mergeCell ref="A46:A50"/>
    <mergeCell ref="A1:F1"/>
    <mergeCell ref="A2:F2"/>
    <mergeCell ref="A3:F3"/>
    <mergeCell ref="A4:F4"/>
    <mergeCell ref="A56:A57"/>
    <mergeCell ref="A6:F6"/>
    <mergeCell ref="A23:A28"/>
    <mergeCell ref="A29:A32"/>
    <mergeCell ref="A33:A39"/>
    <mergeCell ref="A40:A45"/>
    <mergeCell ref="A51:A55"/>
    <mergeCell ref="A8:A9"/>
    <mergeCell ref="B8:B9"/>
    <mergeCell ref="C8:C9"/>
    <mergeCell ref="A10:A15"/>
    <mergeCell ref="A16:A22"/>
  </mergeCells>
  <pageMargins left="0.73" right="0.32" top="0.81" bottom="0.8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Kainos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SRATC_1</cp:lastModifiedBy>
  <cp:lastPrinted>2017-11-24T09:42:56Z</cp:lastPrinted>
  <dcterms:created xsi:type="dcterms:W3CDTF">2017-11-20T13:02:11Z</dcterms:created>
  <dcterms:modified xsi:type="dcterms:W3CDTF">2017-11-24T09:43:01Z</dcterms:modified>
</cp:coreProperties>
</file>